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<sst xmlns="http://schemas.openxmlformats.org/spreadsheetml/2006/main" count="93" uniqueCount="58">
  <si>
    <t>理学院2023年申请考核制博士研究生入围综合考核成绩汇总表</t>
  </si>
  <si>
    <t>个人信息</t>
  </si>
  <si>
    <t>报考信息</t>
  </si>
  <si>
    <t>外语水平（填写成绩或按实际情况填写）</t>
  </si>
  <si>
    <t>学校英语考核成绩（免试考生无须填写）</t>
  </si>
  <si>
    <t>学校思想政治理论考核成绩（免试考生无须填写）</t>
  </si>
  <si>
    <t>综合考核</t>
  </si>
  <si>
    <t>综合考核成绩（百分制）</t>
  </si>
  <si>
    <t>总成绩（百分制）</t>
  </si>
  <si>
    <t>备注</t>
  </si>
  <si>
    <t>序号</t>
  </si>
  <si>
    <t>姓名</t>
  </si>
  <si>
    <t>身份证号</t>
  </si>
  <si>
    <t>是否是同等学力考生</t>
  </si>
  <si>
    <t>报考专业代码</t>
  </si>
  <si>
    <t>报考专业名称</t>
  </si>
  <si>
    <t>全日制
或非全日制</t>
  </si>
  <si>
    <t>非定向
或定向</t>
  </si>
  <si>
    <t>CET6</t>
  </si>
  <si>
    <t>CET4</t>
  </si>
  <si>
    <t>TOEFL</t>
  </si>
  <si>
    <t>IELTS</t>
  </si>
  <si>
    <t>其他</t>
  </si>
  <si>
    <t>外语水平考核成绩（百分制）</t>
  </si>
  <si>
    <t>专业基础考核成绩（百分制）</t>
  </si>
  <si>
    <t>综合能力考核成绩（百分制）</t>
  </si>
  <si>
    <t>王灏洁</t>
  </si>
  <si>
    <t>411303******290020</t>
  </si>
  <si>
    <t>否</t>
  </si>
  <si>
    <t>070100</t>
  </si>
  <si>
    <t>数学</t>
  </si>
  <si>
    <t xml:space="preserve">全日制 </t>
  </si>
  <si>
    <t xml:space="preserve">非定向 </t>
  </si>
  <si>
    <t>邓超红</t>
  </si>
  <si>
    <t>430426******037673</t>
  </si>
  <si>
    <t>科研经费</t>
  </si>
  <si>
    <t>庞加富</t>
  </si>
  <si>
    <t>331023******313113</t>
  </si>
  <si>
    <t>应耀俊</t>
  </si>
  <si>
    <t>332624******153255</t>
  </si>
  <si>
    <t>070200</t>
  </si>
  <si>
    <t>物理学</t>
  </si>
  <si>
    <t>张云飞</t>
  </si>
  <si>
    <t>411102******010034</t>
  </si>
  <si>
    <t>刘立富</t>
  </si>
  <si>
    <t>230811******013515</t>
  </si>
  <si>
    <t>085400</t>
  </si>
  <si>
    <t>电子信息</t>
  </si>
  <si>
    <t xml:space="preserve">非全日制 </t>
  </si>
  <si>
    <t>定向</t>
  </si>
  <si>
    <t>汪成林</t>
  </si>
  <si>
    <t>342922******263778</t>
  </si>
  <si>
    <t>周伟峰</t>
  </si>
  <si>
    <t>331023******176636</t>
  </si>
  <si>
    <t>放弃考核</t>
  </si>
  <si>
    <t>高艺林</t>
  </si>
  <si>
    <t>330106******191220</t>
  </si>
  <si>
    <t>在英语国家或地区获得过学位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</si>
</sst>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4"/>
      <name val="黑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name val="Arial"/>
      <charset val="0"/>
    </font>
    <font>
      <b/>
      <sz val="11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0" fillId="0" borderId="2" xfId="0" applyBorder="1">
      <alignment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tabSelected="1" workbookViewId="0">
      <selection activeCell="C17" sqref="C17"/>
    </sheetView>
  </sheetViews>
  <sheetFormatPr defaultColWidth="9" defaultRowHeight="13.5"/>
  <cols>
    <col min="1" max="1" width="5.125" customWidth="1"/>
    <col min="2" max="2" width="8" customWidth="1"/>
    <col min="3" max="3" width="19.75" customWidth="1"/>
    <col min="4" max="4" width="7.25" customWidth="1"/>
    <col min="5" max="7" width="11" customWidth="1"/>
    <col min="8" max="8" width="8.5" customWidth="1"/>
    <col min="9" max="9" width="7.375" customWidth="1"/>
    <col min="10" max="10" width="4.5" customWidth="1"/>
    <col min="11" max="11" width="5.875" customWidth="1"/>
    <col min="12" max="12" width="5.375" customWidth="1"/>
    <col min="13" max="13" width="11.625" customWidth="1"/>
    <col min="14" max="14" width="8.125" customWidth="1"/>
    <col min="15" max="15" width="7.625" customWidth="1"/>
    <col min="16" max="16" width="10.125" customWidth="1"/>
    <col min="19" max="19" width="11.375" customWidth="1"/>
  </cols>
  <sheetData>
    <row r="1" ht="33" customHeight="1" spans="1:2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4.25" customHeight="1" spans="1:21">
      <c r="A2" s="3" t="s">
        <v>1</v>
      </c>
      <c r="B2" s="3"/>
      <c r="C2" s="3"/>
      <c r="D2" s="3"/>
      <c r="E2" s="3" t="s">
        <v>2</v>
      </c>
      <c r="F2" s="3"/>
      <c r="G2" s="3"/>
      <c r="H2" s="3"/>
      <c r="I2" s="10" t="s">
        <v>3</v>
      </c>
      <c r="J2" s="10"/>
      <c r="K2" s="10"/>
      <c r="L2" s="10"/>
      <c r="M2" s="10"/>
      <c r="N2" s="11" t="s">
        <v>4</v>
      </c>
      <c r="O2" s="11" t="s">
        <v>5</v>
      </c>
      <c r="P2" s="11" t="s">
        <v>6</v>
      </c>
      <c r="Q2" s="11"/>
      <c r="R2" s="11"/>
      <c r="S2" s="11" t="s">
        <v>7</v>
      </c>
      <c r="T2" s="11" t="s">
        <v>8</v>
      </c>
      <c r="U2" s="11" t="s">
        <v>9</v>
      </c>
    </row>
    <row r="3" ht="14.25" customHeight="1" spans="1:21">
      <c r="A3" s="3"/>
      <c r="B3" s="3"/>
      <c r="C3" s="3"/>
      <c r="D3" s="3"/>
      <c r="E3" s="3"/>
      <c r="F3" s="3"/>
      <c r="G3" s="3"/>
      <c r="H3" s="3"/>
      <c r="I3" s="10"/>
      <c r="J3" s="10"/>
      <c r="K3" s="10"/>
      <c r="L3" s="10"/>
      <c r="M3" s="10"/>
      <c r="N3" s="11"/>
      <c r="O3" s="11"/>
      <c r="P3" s="11"/>
      <c r="Q3" s="11"/>
      <c r="R3" s="11"/>
      <c r="S3" s="11"/>
      <c r="T3" s="11"/>
      <c r="U3" s="11"/>
    </row>
    <row r="4" ht="91" customHeight="1" spans="1:21">
      <c r="A4" s="4" t="s">
        <v>10</v>
      </c>
      <c r="B4" s="4" t="s">
        <v>11</v>
      </c>
      <c r="C4" s="4" t="s">
        <v>12</v>
      </c>
      <c r="D4" s="4" t="s">
        <v>13</v>
      </c>
      <c r="E4" s="4" t="s">
        <v>14</v>
      </c>
      <c r="F4" s="4" t="s">
        <v>15</v>
      </c>
      <c r="G4" s="5" t="s">
        <v>16</v>
      </c>
      <c r="H4" s="5" t="s">
        <v>17</v>
      </c>
      <c r="I4" s="4" t="s">
        <v>18</v>
      </c>
      <c r="J4" s="4" t="s">
        <v>19</v>
      </c>
      <c r="K4" s="4" t="s">
        <v>20</v>
      </c>
      <c r="L4" s="4" t="s">
        <v>21</v>
      </c>
      <c r="M4" s="12" t="s">
        <v>22</v>
      </c>
      <c r="N4" s="13"/>
      <c r="O4" s="13"/>
      <c r="P4" s="13" t="s">
        <v>23</v>
      </c>
      <c r="Q4" s="13" t="s">
        <v>24</v>
      </c>
      <c r="R4" s="13" t="s">
        <v>25</v>
      </c>
      <c r="S4" s="11"/>
      <c r="T4" s="11"/>
      <c r="U4" s="11"/>
    </row>
    <row r="5" ht="25" customHeight="1" spans="1:21">
      <c r="A5" s="4">
        <v>1</v>
      </c>
      <c r="B5" s="6" t="s">
        <v>26</v>
      </c>
      <c r="C5" s="20" t="s">
        <v>27</v>
      </c>
      <c r="D5" s="4" t="s">
        <v>28</v>
      </c>
      <c r="E5" s="7" t="s">
        <v>29</v>
      </c>
      <c r="F5" s="7" t="s">
        <v>30</v>
      </c>
      <c r="G5" s="7" t="s">
        <v>31</v>
      </c>
      <c r="H5" s="7" t="s">
        <v>32</v>
      </c>
      <c r="I5" s="4">
        <v>440</v>
      </c>
      <c r="J5" s="4"/>
      <c r="K5" s="4"/>
      <c r="L5" s="4"/>
      <c r="M5" s="6"/>
      <c r="N5" s="6"/>
      <c r="O5" s="14"/>
      <c r="P5" s="15">
        <v>92</v>
      </c>
      <c r="Q5" s="15">
        <v>91.9</v>
      </c>
      <c r="R5" s="15">
        <v>90.8</v>
      </c>
      <c r="S5" s="15">
        <v>91.65</v>
      </c>
      <c r="T5" s="15">
        <v>91.65</v>
      </c>
      <c r="U5" s="15"/>
    </row>
    <row r="6" ht="25" customHeight="1" spans="1:21">
      <c r="A6" s="4">
        <v>2</v>
      </c>
      <c r="B6" s="8" t="s">
        <v>33</v>
      </c>
      <c r="C6" s="9" t="s">
        <v>34</v>
      </c>
      <c r="D6" s="4" t="s">
        <v>28</v>
      </c>
      <c r="E6" s="9" t="s">
        <v>29</v>
      </c>
      <c r="F6" s="9" t="s">
        <v>30</v>
      </c>
      <c r="G6" s="9" t="s">
        <v>31</v>
      </c>
      <c r="H6" s="9" t="s">
        <v>32</v>
      </c>
      <c r="I6" s="16">
        <v>446</v>
      </c>
      <c r="J6" s="4"/>
      <c r="K6" s="4"/>
      <c r="L6" s="4"/>
      <c r="M6" s="8"/>
      <c r="N6" s="8"/>
      <c r="O6" s="14"/>
      <c r="P6" s="17">
        <v>90</v>
      </c>
      <c r="Q6" s="17">
        <v>92</v>
      </c>
      <c r="R6" s="17">
        <v>89.4</v>
      </c>
      <c r="S6" s="17">
        <v>90.85</v>
      </c>
      <c r="T6" s="17">
        <v>90.85</v>
      </c>
      <c r="U6" s="17" t="s">
        <v>35</v>
      </c>
    </row>
    <row r="7" ht="25" customHeight="1" spans="1:21">
      <c r="A7" s="4">
        <v>3</v>
      </c>
      <c r="B7" s="8" t="s">
        <v>36</v>
      </c>
      <c r="C7" s="7" t="s">
        <v>37</v>
      </c>
      <c r="D7" s="4" t="s">
        <v>28</v>
      </c>
      <c r="E7" s="7" t="s">
        <v>29</v>
      </c>
      <c r="F7" s="7" t="s">
        <v>30</v>
      </c>
      <c r="G7" s="7" t="s">
        <v>31</v>
      </c>
      <c r="H7" s="7" t="s">
        <v>32</v>
      </c>
      <c r="I7" s="4"/>
      <c r="J7" s="4"/>
      <c r="K7" s="4"/>
      <c r="L7" s="4"/>
      <c r="M7" s="8"/>
      <c r="N7" s="8">
        <v>67</v>
      </c>
      <c r="O7" s="14"/>
      <c r="P7" s="17">
        <v>87.8</v>
      </c>
      <c r="Q7" s="17">
        <v>90.9</v>
      </c>
      <c r="R7" s="17">
        <v>90.4</v>
      </c>
      <c r="S7" s="17">
        <v>90</v>
      </c>
      <c r="T7" s="17">
        <v>90</v>
      </c>
      <c r="U7" s="17"/>
    </row>
    <row r="8" ht="25" customHeight="1" spans="1:21">
      <c r="A8" s="4">
        <v>4</v>
      </c>
      <c r="B8" s="8" t="s">
        <v>38</v>
      </c>
      <c r="C8" s="7" t="s">
        <v>39</v>
      </c>
      <c r="D8" s="4" t="s">
        <v>28</v>
      </c>
      <c r="E8" s="7" t="s">
        <v>40</v>
      </c>
      <c r="F8" s="7" t="s">
        <v>41</v>
      </c>
      <c r="G8" s="7" t="s">
        <v>31</v>
      </c>
      <c r="H8" s="7" t="s">
        <v>32</v>
      </c>
      <c r="I8" s="4"/>
      <c r="J8" s="4"/>
      <c r="K8" s="4"/>
      <c r="L8" s="4"/>
      <c r="M8" s="8"/>
      <c r="N8" s="8">
        <v>62</v>
      </c>
      <c r="O8" s="14"/>
      <c r="P8" s="17">
        <f>80</f>
        <v>80</v>
      </c>
      <c r="Q8" s="17">
        <f>170/2</f>
        <v>85</v>
      </c>
      <c r="R8" s="17">
        <f>83</f>
        <v>83</v>
      </c>
      <c r="S8" s="17">
        <v>83.25</v>
      </c>
      <c r="T8" s="17">
        <v>83.25</v>
      </c>
      <c r="U8" s="17"/>
    </row>
    <row r="9" ht="25" customHeight="1" spans="1:21">
      <c r="A9" s="4">
        <v>5</v>
      </c>
      <c r="B9" s="8" t="s">
        <v>42</v>
      </c>
      <c r="C9" s="7" t="s">
        <v>43</v>
      </c>
      <c r="D9" s="4" t="s">
        <v>28</v>
      </c>
      <c r="E9" s="7" t="s">
        <v>40</v>
      </c>
      <c r="F9" s="7" t="s">
        <v>41</v>
      </c>
      <c r="G9" s="7" t="s">
        <v>31</v>
      </c>
      <c r="H9" s="7" t="s">
        <v>32</v>
      </c>
      <c r="I9" s="4"/>
      <c r="J9" s="4"/>
      <c r="K9" s="4"/>
      <c r="L9" s="4"/>
      <c r="M9" s="8"/>
      <c r="N9" s="8">
        <v>60</v>
      </c>
      <c r="O9" s="14"/>
      <c r="P9" s="17">
        <f>73.6</f>
        <v>73.6</v>
      </c>
      <c r="Q9" s="17">
        <f>134/2</f>
        <v>67</v>
      </c>
      <c r="R9" s="17">
        <f>66.4</f>
        <v>66.4</v>
      </c>
      <c r="S9" s="17">
        <v>68.5</v>
      </c>
      <c r="T9" s="17">
        <v>68.5</v>
      </c>
      <c r="U9" s="17"/>
    </row>
    <row r="10" ht="25" customHeight="1" spans="1:21">
      <c r="A10" s="4">
        <v>6</v>
      </c>
      <c r="B10" s="8" t="s">
        <v>44</v>
      </c>
      <c r="C10" s="7" t="s">
        <v>45</v>
      </c>
      <c r="D10" s="4" t="s">
        <v>28</v>
      </c>
      <c r="E10" s="7" t="s">
        <v>46</v>
      </c>
      <c r="F10" s="7" t="s">
        <v>47</v>
      </c>
      <c r="G10" s="7" t="s">
        <v>48</v>
      </c>
      <c r="H10" s="7" t="s">
        <v>49</v>
      </c>
      <c r="I10" s="4"/>
      <c r="J10" s="4"/>
      <c r="K10" s="4"/>
      <c r="L10" s="4"/>
      <c r="M10" s="4"/>
      <c r="N10" s="18"/>
      <c r="O10" s="14"/>
      <c r="P10" s="17">
        <f>85.8</f>
        <v>85.8</v>
      </c>
      <c r="Q10" s="17">
        <f>167.8/2</f>
        <v>83.9</v>
      </c>
      <c r="R10" s="17">
        <f>83.8</f>
        <v>83.8</v>
      </c>
      <c r="S10" s="17">
        <v>84.35</v>
      </c>
      <c r="T10" s="17">
        <v>84.35</v>
      </c>
      <c r="U10" s="17"/>
    </row>
    <row r="11" ht="25" customHeight="1" spans="1:21">
      <c r="A11" s="4">
        <v>7</v>
      </c>
      <c r="B11" s="8" t="s">
        <v>50</v>
      </c>
      <c r="C11" s="7" t="s">
        <v>51</v>
      </c>
      <c r="D11" s="4" t="s">
        <v>28</v>
      </c>
      <c r="E11" s="7" t="s">
        <v>46</v>
      </c>
      <c r="F11" s="7" t="s">
        <v>47</v>
      </c>
      <c r="G11" s="7" t="s">
        <v>48</v>
      </c>
      <c r="H11" s="7" t="s">
        <v>49</v>
      </c>
      <c r="I11" s="4"/>
      <c r="J11" s="4"/>
      <c r="K11" s="4"/>
      <c r="L11" s="4"/>
      <c r="M11" s="4"/>
      <c r="N11" s="18"/>
      <c r="O11" s="14"/>
      <c r="P11" s="17">
        <f>73</f>
        <v>73</v>
      </c>
      <c r="Q11" s="17">
        <f>150/2</f>
        <v>75</v>
      </c>
      <c r="R11" s="17">
        <f>83</f>
        <v>83</v>
      </c>
      <c r="S11" s="17">
        <v>76.5</v>
      </c>
      <c r="T11" s="17">
        <v>76.5</v>
      </c>
      <c r="U11" s="17"/>
    </row>
    <row r="12" ht="25" customHeight="1" spans="1:21">
      <c r="A12" s="4">
        <v>8</v>
      </c>
      <c r="B12" s="6" t="s">
        <v>52</v>
      </c>
      <c r="C12" s="7" t="s">
        <v>53</v>
      </c>
      <c r="D12" s="4" t="s">
        <v>28</v>
      </c>
      <c r="E12" s="7" t="s">
        <v>40</v>
      </c>
      <c r="F12" s="7" t="s">
        <v>41</v>
      </c>
      <c r="G12" s="7" t="s">
        <v>31</v>
      </c>
      <c r="H12" s="7" t="s">
        <v>32</v>
      </c>
      <c r="I12" s="4">
        <v>425</v>
      </c>
      <c r="J12" s="4"/>
      <c r="K12" s="4"/>
      <c r="L12" s="4"/>
      <c r="M12" s="6"/>
      <c r="N12" s="6"/>
      <c r="O12" s="14"/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 t="s">
        <v>54</v>
      </c>
    </row>
    <row r="13" ht="25" customHeight="1" spans="1:21">
      <c r="A13" s="4">
        <v>9</v>
      </c>
      <c r="B13" s="8" t="s">
        <v>55</v>
      </c>
      <c r="C13" s="7" t="s">
        <v>56</v>
      </c>
      <c r="D13" s="4" t="s">
        <v>28</v>
      </c>
      <c r="E13" s="7" t="s">
        <v>40</v>
      </c>
      <c r="F13" s="7" t="s">
        <v>41</v>
      </c>
      <c r="G13" s="7" t="s">
        <v>31</v>
      </c>
      <c r="H13" s="7" t="s">
        <v>32</v>
      </c>
      <c r="I13" s="4"/>
      <c r="J13" s="4"/>
      <c r="K13" s="4"/>
      <c r="L13" s="4"/>
      <c r="M13" s="19" t="s">
        <v>57</v>
      </c>
      <c r="N13" s="8"/>
      <c r="O13" s="14"/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 t="s">
        <v>54</v>
      </c>
    </row>
    <row r="14" ht="25" customHeight="1"/>
  </sheetData>
  <mergeCells count="10">
    <mergeCell ref="A1:T1"/>
    <mergeCell ref="N2:N4"/>
    <mergeCell ref="O2:O4"/>
    <mergeCell ref="S2:S4"/>
    <mergeCell ref="T2:T4"/>
    <mergeCell ref="U2:U4"/>
    <mergeCell ref="A2:D3"/>
    <mergeCell ref="E2:H3"/>
    <mergeCell ref="I2:M3"/>
    <mergeCell ref="P2:R3"/>
  </mergeCells>
  <pageMargins left="0.7" right="0.7" top="0.75" bottom="0.75" header="0.3" footer="0.3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zhuff</dc:creator>
  <cp:lastModifiedBy>WPS_1528187062</cp:lastModifiedBy>
  <dcterms:created xsi:type="dcterms:W3CDTF">2017-10-31T05:19:00Z</dcterms:created>
  <dcterms:modified xsi:type="dcterms:W3CDTF">2023-06-07T07:57:15Z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977A049BE70740CA99337A5927498A29_13</vt:lpwstr>
  </property>
</Properties>
</file>